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Physics Department</author>
    <author>Dave Joswiak</author>
  </authors>
  <commentList>
    <comment ref="C10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5" authorId="1">
      <text>
        <r>
          <rPr>
            <b/>
            <sz val="8"/>
            <rFont val="Tahoma"/>
            <family val="0"/>
          </rPr>
          <t>EDAX file:  Coki-B-5, fassaite, CTEM, ref 304, Jun 18 08.spc
grid 1A, slice A
DM file:  Coli-B-5, grid 1A, slice A, frag 2, whole frag, BF, 6.18.08.dm3</t>
        </r>
        <r>
          <rPr>
            <sz val="8"/>
            <rFont val="Tahoma"/>
            <family val="0"/>
          </rPr>
          <t xml:space="preserve">
</t>
        </r>
      </text>
    </comment>
    <comment ref="A16" authorId="1">
      <text>
        <r>
          <rPr>
            <b/>
            <sz val="8"/>
            <rFont val="Tahoma"/>
            <family val="0"/>
          </rPr>
          <t>EDAX file:  Coki-B-5, Al diopside, CTEM, ref 301, Jun 18 08.spc
grid 1A, slice A
DM file:  Coli-B-5, grid 1A, slice A, frag 2, whole frag, BF, 6.18.08.dm3</t>
        </r>
        <r>
          <rPr>
            <sz val="8"/>
            <rFont val="Tahoma"/>
            <family val="0"/>
          </rPr>
          <t xml:space="preserve">
</t>
        </r>
      </text>
    </comment>
    <comment ref="A17" authorId="1">
      <text>
        <r>
          <rPr>
            <b/>
            <sz val="8"/>
            <rFont val="Tahoma"/>
            <family val="0"/>
          </rPr>
          <t>EDAX file:  Coki-B-5, Al-Ti diopside, CTEM, ref 325, Jul 1 08.spc
grid 1A, slice A
DM file:  Coli-B-5, grid 1A, slice A, frag 2, whole frag, BF, 6.18.08.dm3</t>
        </r>
      </text>
    </comment>
    <comment ref="A18" authorId="1">
      <text>
        <r>
          <rPr>
            <b/>
            <sz val="8"/>
            <rFont val="Tahoma"/>
            <family val="0"/>
          </rPr>
          <t>EDAX file:  Coki-B-5, fassaite, CTEM, ref 327, Jul 2 08.spc
fragment 2
DM file:  Coki-B-5, frag 2, fassaite with 2 inclusions, BF, 7.2.08.dm3</t>
        </r>
      </text>
    </comment>
    <comment ref="A19" authorId="1">
      <text>
        <r>
          <rPr>
            <b/>
            <sz val="8"/>
            <rFont val="Tahoma"/>
            <family val="0"/>
          </rPr>
          <t>EDAX file:  Coki-B-5, fassaite, CTEM, ref 328, Jul 2 08.spc
fragment 2
DM file:  Coki-B-5, frag 2, fassaite with 2 inclusions, BF, 7.2.08.dm3</t>
        </r>
      </text>
    </comment>
    <comment ref="A25" authorId="1">
      <text>
        <r>
          <rPr>
            <b/>
            <sz val="8"/>
            <rFont val="Tahoma"/>
            <family val="0"/>
          </rPr>
          <t>EDAX file:  Coki-B-5, anorthite host to spinel incl, CTEM, ref 319, Jul 1.08.spc
DM file:  Coki-B-5 75 nm spinel inclusion in anorthite, BF, 7.1.08.dm3</t>
        </r>
        <r>
          <rPr>
            <sz val="8"/>
            <rFont val="Tahoma"/>
            <family val="0"/>
          </rPr>
          <t xml:space="preserve">
</t>
        </r>
      </text>
    </comment>
    <comment ref="A33" authorId="1">
      <text>
        <r>
          <rPr>
            <b/>
            <sz val="8"/>
            <rFont val="Tahoma"/>
            <family val="0"/>
          </rPr>
          <t xml:space="preserve">EDAX file:  Coki-B-5, 75 nm spinel incl in anorthite, ref 326, Jul 1.08.spc
DM file:  Coki-B-5 75 nm spinel inclusion in anorthite, BF, 7.1.08.dm3
</t>
        </r>
        <r>
          <rPr>
            <sz val="8"/>
            <rFont val="Tahoma"/>
            <family val="0"/>
          </rPr>
          <t xml:space="preserve">
</t>
        </r>
      </text>
    </comment>
    <comment ref="A26" authorId="1">
      <text>
        <r>
          <rPr>
            <b/>
            <sz val="8"/>
            <rFont val="Tahoma"/>
            <family val="0"/>
          </rPr>
          <t>EDAX file:  Coki-B-5, anorthite, CTEM, ref 329, Jul 2 08.spc
fragment 2,slice B
DM file:  Coki-B-5, frag 2, fassaite with 2 inclusions, BF, 7.2.08.dm3</t>
        </r>
        <r>
          <rPr>
            <sz val="8"/>
            <rFont val="Tahoma"/>
            <family val="0"/>
          </rPr>
          <t xml:space="preserve">
</t>
        </r>
      </text>
    </comment>
    <comment ref="A34" authorId="1">
      <text>
        <r>
          <rPr>
            <b/>
            <sz val="8"/>
            <rFont val="Tahoma"/>
            <family val="0"/>
          </rPr>
          <t>EDAX file:  Coki-B-5, 200 nm oval spinel, CTEM, ref 322, Aug 20, 08.spc
grid 2B, slice A
DM file:  Coki-B-5, grid 2B, 200 nm oval spinel, frag 2, BF, 8.20.08.dm3</t>
        </r>
        <r>
          <rPr>
            <sz val="8"/>
            <rFont val="Tahoma"/>
            <family val="0"/>
          </rPr>
          <t xml:space="preserve">
</t>
        </r>
      </text>
    </comment>
    <comment ref="A20" authorId="1">
      <text>
        <r>
          <rPr>
            <b/>
            <sz val="8"/>
            <rFont val="Tahoma"/>
            <family val="0"/>
          </rPr>
          <t>EDAX file:  Coki-B-5, fassaite, CTEM, ref 363, conf DP, 9.21.08.spc
fragment 2
DM file:  Coki-B-5, frag 2, whole slice, BF, 9.21.08.dm3</t>
        </r>
        <r>
          <rPr>
            <sz val="8"/>
            <rFont val="Tahoma"/>
            <family val="0"/>
          </rPr>
          <t xml:space="preserve">
</t>
        </r>
      </text>
    </comment>
    <comment ref="A39" authorId="1">
      <text>
        <r>
          <rPr>
            <b/>
            <sz val="8"/>
            <rFont val="Tahoma"/>
            <family val="2"/>
          </rPr>
          <t>EDAX file:  Coki-B-5, 200 nm F-apatite, ref 404, Nov 3 08.spc
fragment 2, grid 2B, slice A
DM file:  Coki-B-5, grid 2B , frag 2, whole slice, BF, 11.3.08.dm3</t>
        </r>
        <r>
          <rPr>
            <sz val="8"/>
            <rFont val="Tahoma"/>
            <family val="0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0"/>
          </rPr>
          <t>EDAX file:  Coki-B-5, anorthite, CTEM, ref 299, 6.18.08.spc
frag2
DM file:  Coki-B-5, grid 1A, slice A, frag 2, shole frag, BF, 6.18.08.dm3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<sst xmlns="http://schemas.openxmlformats.org/spreadsheetml/2006/main" count="141" uniqueCount="46">
  <si>
    <t>Atom %</t>
  </si>
  <si>
    <t>Thickness</t>
  </si>
  <si>
    <t>Density</t>
  </si>
  <si>
    <t>Comments</t>
  </si>
  <si>
    <t>O</t>
  </si>
  <si>
    <t>Na</t>
  </si>
  <si>
    <t>Mg</t>
  </si>
  <si>
    <t>Al</t>
  </si>
  <si>
    <t>Si</t>
  </si>
  <si>
    <t>P</t>
  </si>
  <si>
    <t>K</t>
  </si>
  <si>
    <t>Ca</t>
  </si>
  <si>
    <t>Ti</t>
  </si>
  <si>
    <t>Cr</t>
  </si>
  <si>
    <t>Mn</t>
  </si>
  <si>
    <t>Fetot</t>
  </si>
  <si>
    <t>Total</t>
  </si>
  <si>
    <t>CTEM</t>
  </si>
  <si>
    <t>fassaite on exterior of anorthite</t>
  </si>
  <si>
    <t>Al dopside on exterior of anorthite</t>
  </si>
  <si>
    <t>---</t>
  </si>
  <si>
    <t>Al Ti diopside on exterior of anorthite</t>
  </si>
  <si>
    <t>Fassaite/diopside</t>
  </si>
  <si>
    <t>Anorthite</t>
  </si>
  <si>
    <t>anorthite host to 75 nm spinel</t>
  </si>
  <si>
    <t>Spinel</t>
  </si>
  <si>
    <t>spinel + host anorthite</t>
  </si>
  <si>
    <t xml:space="preserve">fassaite  </t>
  </si>
  <si>
    <t>V</t>
  </si>
  <si>
    <t>fassaite</t>
  </si>
  <si>
    <t>anorthite - some beam volatilization</t>
  </si>
  <si>
    <t>spinel + minor anorthite</t>
  </si>
  <si>
    <t>fassaite - confirmed by diff pattern</t>
  </si>
  <si>
    <t>F - apatite</t>
  </si>
  <si>
    <t>F</t>
  </si>
  <si>
    <t>Cl</t>
  </si>
  <si>
    <t>Assumed</t>
  </si>
  <si>
    <t>EDX</t>
  </si>
  <si>
    <t>Raster area</t>
  </si>
  <si>
    <t>Data from University of Washington</t>
  </si>
  <si>
    <t>TEM EDX Analyses of Coki-B-5, fragment 2 (CAI grain). Track 141</t>
  </si>
  <si>
    <t>4.8.09</t>
  </si>
  <si>
    <t>Ref*</t>
  </si>
  <si>
    <t>*Reference numbers correlate to reference numbers in Powerpoint file images</t>
  </si>
  <si>
    <t>anorthite - central shard</t>
  </si>
  <si>
    <t>F-apatite on edge of anorthite(+aerogel?)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</si>
</sst>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</numFmts>
  <fonts count="9">
    <font>
      <sz val="10"/>
      <name val="Arial"/>
      <family val="0"/>
    </font>
    <font>
      <sz val="16"/>
      <name val="Arial"/>
      <family val="0"/>
    </font>
    <font>
      <b/>
      <u val="single"/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 quotePrefix="1">
      <alignment horizontal="center"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7.7109375" style="0" customWidth="1"/>
    <col min="2" max="2" width="13.7109375" style="0" customWidth="1"/>
    <col min="3" max="3" width="11.8515625" style="0" customWidth="1"/>
    <col min="4" max="4" width="9.140625" style="7" customWidth="1"/>
    <col min="5" max="5" width="35.57421875" style="0" customWidth="1"/>
    <col min="6" max="6" width="4.421875" style="0" customWidth="1"/>
    <col min="7" max="21" width="6.8515625" style="12" customWidth="1"/>
    <col min="22" max="22" width="9.140625" style="12" customWidth="1"/>
  </cols>
  <sheetData>
    <row r="1" ht="12.75">
      <c r="E1" s="1"/>
    </row>
    <row r="2" ht="12.75">
      <c r="E2" s="1"/>
    </row>
    <row r="3" spans="3:5" ht="20.25">
      <c r="C3" s="2" t="s">
        <v>40</v>
      </c>
      <c r="E3" s="1"/>
    </row>
    <row r="4" spans="3:5" ht="20.25">
      <c r="C4" s="2" t="s">
        <v>39</v>
      </c>
      <c r="E4" s="1"/>
    </row>
    <row r="5" spans="3:5" ht="20.25">
      <c r="C5" s="2" t="s">
        <v>41</v>
      </c>
      <c r="E5" s="1"/>
    </row>
    <row r="6" ht="12.75">
      <c r="E6" s="1"/>
    </row>
    <row r="7" spans="2:12" ht="12.75">
      <c r="B7" s="10"/>
      <c r="C7" s="1" t="s">
        <v>43</v>
      </c>
      <c r="E7" s="1"/>
      <c r="L7" s="16" t="s">
        <v>0</v>
      </c>
    </row>
    <row r="8" spans="2:5" ht="12.75">
      <c r="B8" s="10"/>
      <c r="E8" s="1"/>
    </row>
    <row r="9" spans="2:5" ht="12.75">
      <c r="B9" s="10" t="s">
        <v>37</v>
      </c>
      <c r="C9" s="10" t="s">
        <v>36</v>
      </c>
      <c r="D9" s="15" t="s">
        <v>36</v>
      </c>
      <c r="E9" s="1"/>
    </row>
    <row r="10" spans="1:22" ht="12.75">
      <c r="A10" s="3" t="s">
        <v>42</v>
      </c>
      <c r="B10" s="3" t="s">
        <v>38</v>
      </c>
      <c r="C10" s="3" t="s">
        <v>1</v>
      </c>
      <c r="D10" s="8" t="s">
        <v>2</v>
      </c>
      <c r="E10" s="4" t="s">
        <v>3</v>
      </c>
      <c r="F10" s="3"/>
      <c r="G10" s="5" t="s">
        <v>4</v>
      </c>
      <c r="H10" s="5" t="s">
        <v>34</v>
      </c>
      <c r="I10" s="5" t="s">
        <v>5</v>
      </c>
      <c r="J10" s="5" t="s">
        <v>6</v>
      </c>
      <c r="K10" s="5" t="s">
        <v>7</v>
      </c>
      <c r="L10" s="5" t="s">
        <v>8</v>
      </c>
      <c r="M10" s="5" t="s">
        <v>9</v>
      </c>
      <c r="N10" s="5" t="s">
        <v>35</v>
      </c>
      <c r="O10" s="5" t="s">
        <v>10</v>
      </c>
      <c r="P10" s="5" t="s">
        <v>11</v>
      </c>
      <c r="Q10" s="5" t="s">
        <v>12</v>
      </c>
      <c r="R10" s="5" t="s">
        <v>28</v>
      </c>
      <c r="S10" s="5" t="s">
        <v>13</v>
      </c>
      <c r="T10" s="5" t="s">
        <v>14</v>
      </c>
      <c r="U10" s="5" t="s">
        <v>15</v>
      </c>
      <c r="V10" s="5" t="s">
        <v>16</v>
      </c>
    </row>
    <row r="11" spans="1:22" ht="12.75">
      <c r="A11" s="3"/>
      <c r="B11" s="3"/>
      <c r="C11" s="3"/>
      <c r="D11" s="8"/>
      <c r="E11" s="4"/>
      <c r="F11" s="3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2.75">
      <c r="A12" s="3"/>
      <c r="B12" s="3"/>
      <c r="C12" s="3"/>
      <c r="D12" s="8"/>
      <c r="E12" s="4"/>
      <c r="F12" s="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2.75">
      <c r="A13" s="3"/>
      <c r="B13" s="3"/>
      <c r="C13" s="3"/>
      <c r="D13" s="8"/>
      <c r="E13" s="11" t="s">
        <v>22</v>
      </c>
      <c r="F13" s="3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ht="12.75"/>
    <row r="15" spans="1:22" s="6" customFormat="1" ht="12.75">
      <c r="A15" s="6">
        <v>304</v>
      </c>
      <c r="B15" s="6" t="s">
        <v>17</v>
      </c>
      <c r="C15" s="6">
        <v>100</v>
      </c>
      <c r="D15" s="9">
        <v>3</v>
      </c>
      <c r="E15" s="6" t="s">
        <v>18</v>
      </c>
      <c r="G15" s="13">
        <v>62.962</v>
      </c>
      <c r="H15" s="14" t="s">
        <v>20</v>
      </c>
      <c r="I15" s="14" t="s">
        <v>20</v>
      </c>
      <c r="J15" s="13">
        <v>4.322</v>
      </c>
      <c r="K15" s="13">
        <v>7.983</v>
      </c>
      <c r="L15" s="13">
        <v>13.044</v>
      </c>
      <c r="M15" s="14" t="s">
        <v>20</v>
      </c>
      <c r="N15" s="14" t="s">
        <v>20</v>
      </c>
      <c r="O15" s="14" t="s">
        <v>20</v>
      </c>
      <c r="P15" s="13">
        <v>9.047</v>
      </c>
      <c r="Q15" s="13">
        <v>2.608</v>
      </c>
      <c r="R15" s="14" t="s">
        <v>20</v>
      </c>
      <c r="S15" s="13">
        <v>0.015</v>
      </c>
      <c r="T15" s="13">
        <v>0</v>
      </c>
      <c r="U15" s="13">
        <v>0.021</v>
      </c>
      <c r="V15" s="13">
        <f aca="true" t="shared" si="0" ref="V15:V20">SUM(G15:U15)</f>
        <v>100.00200000000001</v>
      </c>
    </row>
    <row r="16" spans="1:22" s="6" customFormat="1" ht="12.75">
      <c r="A16" s="6">
        <v>302</v>
      </c>
      <c r="B16" s="6" t="s">
        <v>17</v>
      </c>
      <c r="C16" s="6">
        <v>100</v>
      </c>
      <c r="D16" s="9">
        <v>3</v>
      </c>
      <c r="E16" s="6" t="s">
        <v>19</v>
      </c>
      <c r="G16" s="13">
        <v>62.315</v>
      </c>
      <c r="H16" s="14" t="s">
        <v>20</v>
      </c>
      <c r="I16" s="14" t="s">
        <v>20</v>
      </c>
      <c r="J16" s="13">
        <v>8.411</v>
      </c>
      <c r="K16" s="13">
        <v>1.778</v>
      </c>
      <c r="L16" s="13">
        <v>19.298</v>
      </c>
      <c r="M16" s="14" t="s">
        <v>20</v>
      </c>
      <c r="N16" s="14" t="s">
        <v>20</v>
      </c>
      <c r="O16" s="14" t="s">
        <v>20</v>
      </c>
      <c r="P16" s="13">
        <v>7.43</v>
      </c>
      <c r="Q16" s="13">
        <v>0.684</v>
      </c>
      <c r="R16" s="14" t="s">
        <v>20</v>
      </c>
      <c r="S16" s="14" t="s">
        <v>20</v>
      </c>
      <c r="T16" s="14" t="s">
        <v>20</v>
      </c>
      <c r="U16" s="13">
        <v>0.084</v>
      </c>
      <c r="V16" s="13">
        <f t="shared" si="0"/>
        <v>100</v>
      </c>
    </row>
    <row r="17" spans="1:22" s="6" customFormat="1" ht="12.75">
      <c r="A17" s="6">
        <v>325</v>
      </c>
      <c r="B17" s="6" t="s">
        <v>17</v>
      </c>
      <c r="C17" s="6">
        <v>100</v>
      </c>
      <c r="D17" s="9">
        <v>3.3</v>
      </c>
      <c r="E17" s="6" t="s">
        <v>21</v>
      </c>
      <c r="G17" s="13">
        <v>63.752</v>
      </c>
      <c r="H17" s="14" t="s">
        <v>20</v>
      </c>
      <c r="I17" s="14" t="s">
        <v>20</v>
      </c>
      <c r="J17" s="13">
        <v>7.644</v>
      </c>
      <c r="K17" s="13">
        <v>1.543</v>
      </c>
      <c r="L17" s="13">
        <v>18.198</v>
      </c>
      <c r="M17" s="14" t="s">
        <v>20</v>
      </c>
      <c r="N17" s="14" t="s">
        <v>20</v>
      </c>
      <c r="O17" s="14" t="s">
        <v>20</v>
      </c>
      <c r="P17" s="13">
        <v>7.852</v>
      </c>
      <c r="Q17" s="13">
        <v>0.91</v>
      </c>
      <c r="R17" s="14" t="s">
        <v>20</v>
      </c>
      <c r="S17" s="13">
        <v>0.058</v>
      </c>
      <c r="T17" s="14" t="s">
        <v>20</v>
      </c>
      <c r="U17" s="13">
        <v>0.043</v>
      </c>
      <c r="V17" s="13">
        <f t="shared" si="0"/>
        <v>100.00000000000001</v>
      </c>
    </row>
    <row r="18" spans="1:22" s="6" customFormat="1" ht="12.75">
      <c r="A18" s="6">
        <v>327</v>
      </c>
      <c r="B18" s="6" t="s">
        <v>17</v>
      </c>
      <c r="C18" s="6">
        <v>100</v>
      </c>
      <c r="D18" s="9">
        <v>3.5</v>
      </c>
      <c r="E18" s="6" t="s">
        <v>27</v>
      </c>
      <c r="G18" s="13">
        <v>62.279</v>
      </c>
      <c r="H18" s="14" t="s">
        <v>20</v>
      </c>
      <c r="I18" s="14" t="s">
        <v>20</v>
      </c>
      <c r="J18" s="13">
        <v>8.41</v>
      </c>
      <c r="K18" s="13">
        <v>3.187</v>
      </c>
      <c r="L18" s="13">
        <v>15.69</v>
      </c>
      <c r="M18" s="14" t="s">
        <v>20</v>
      </c>
      <c r="N18" s="14" t="s">
        <v>20</v>
      </c>
      <c r="O18" s="14" t="s">
        <v>20</v>
      </c>
      <c r="P18" s="13">
        <v>8.848</v>
      </c>
      <c r="Q18" s="13">
        <v>1.333</v>
      </c>
      <c r="R18" s="13">
        <v>0.061</v>
      </c>
      <c r="S18" s="13">
        <v>0.084</v>
      </c>
      <c r="T18" s="14" t="s">
        <v>20</v>
      </c>
      <c r="U18" s="13">
        <v>0.107</v>
      </c>
      <c r="V18" s="13">
        <f t="shared" si="0"/>
        <v>99.99900000000001</v>
      </c>
    </row>
    <row r="19" spans="1:22" s="6" customFormat="1" ht="12.75">
      <c r="A19" s="6">
        <v>328</v>
      </c>
      <c r="B19" s="6" t="s">
        <v>17</v>
      </c>
      <c r="C19" s="6">
        <v>100</v>
      </c>
      <c r="D19" s="9">
        <v>3.5</v>
      </c>
      <c r="E19" s="6" t="s">
        <v>29</v>
      </c>
      <c r="G19" s="13">
        <v>63.408</v>
      </c>
      <c r="H19" s="14" t="s">
        <v>20</v>
      </c>
      <c r="I19" s="14" t="s">
        <v>20</v>
      </c>
      <c r="J19" s="13">
        <v>7.062</v>
      </c>
      <c r="K19" s="13">
        <v>4.28</v>
      </c>
      <c r="L19" s="13">
        <v>15.316</v>
      </c>
      <c r="M19" s="14" t="s">
        <v>20</v>
      </c>
      <c r="N19" s="14" t="s">
        <v>20</v>
      </c>
      <c r="O19" s="14" t="s">
        <v>20</v>
      </c>
      <c r="P19" s="13">
        <v>8.489</v>
      </c>
      <c r="Q19" s="13">
        <v>1.206</v>
      </c>
      <c r="R19" s="13">
        <v>0.082</v>
      </c>
      <c r="S19" s="13">
        <v>0.08</v>
      </c>
      <c r="T19" s="14" t="s">
        <v>20</v>
      </c>
      <c r="U19" s="13">
        <v>0.077</v>
      </c>
      <c r="V19" s="13">
        <f t="shared" si="0"/>
        <v>100</v>
      </c>
    </row>
    <row r="20" spans="1:22" s="6" customFormat="1" ht="12.75">
      <c r="A20" s="6">
        <v>363</v>
      </c>
      <c r="B20" s="6" t="s">
        <v>17</v>
      </c>
      <c r="C20" s="6">
        <v>100</v>
      </c>
      <c r="D20" s="9">
        <v>3.4</v>
      </c>
      <c r="E20" s="6" t="s">
        <v>32</v>
      </c>
      <c r="G20" s="13">
        <v>61.203</v>
      </c>
      <c r="H20" s="14" t="s">
        <v>20</v>
      </c>
      <c r="I20" s="14" t="s">
        <v>20</v>
      </c>
      <c r="J20" s="13">
        <v>6.694</v>
      </c>
      <c r="K20" s="13">
        <v>4.709</v>
      </c>
      <c r="L20" s="13">
        <v>16.21</v>
      </c>
      <c r="M20" s="14" t="s">
        <v>20</v>
      </c>
      <c r="N20" s="14" t="s">
        <v>20</v>
      </c>
      <c r="O20" s="14" t="s">
        <v>20</v>
      </c>
      <c r="P20" s="13">
        <v>9.017</v>
      </c>
      <c r="Q20" s="13">
        <v>2.026</v>
      </c>
      <c r="R20" s="13">
        <v>0.086</v>
      </c>
      <c r="S20" s="14" t="s">
        <v>20</v>
      </c>
      <c r="T20" s="14" t="s">
        <v>20</v>
      </c>
      <c r="U20" s="13">
        <v>0.055</v>
      </c>
      <c r="V20" s="13">
        <f t="shared" si="0"/>
        <v>100</v>
      </c>
    </row>
    <row r="21" spans="4:22" s="6" customFormat="1" ht="12.75">
      <c r="D21" s="9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4:22" s="6" customFormat="1" ht="12.75">
      <c r="D22" s="9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4:22" s="6" customFormat="1" ht="12.75">
      <c r="D23" s="9"/>
      <c r="E23" s="10" t="s">
        <v>23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s="6" customFormat="1" ht="12.75">
      <c r="A24" s="6">
        <v>299</v>
      </c>
      <c r="B24" s="6" t="s">
        <v>17</v>
      </c>
      <c r="C24" s="6">
        <v>100</v>
      </c>
      <c r="D24" s="9">
        <v>2.8</v>
      </c>
      <c r="E24" s="17" t="s">
        <v>44</v>
      </c>
      <c r="G24" s="13">
        <v>65.465</v>
      </c>
      <c r="H24" s="14" t="s">
        <v>20</v>
      </c>
      <c r="I24" s="14" t="s">
        <v>20</v>
      </c>
      <c r="J24" s="14" t="s">
        <v>20</v>
      </c>
      <c r="K24" s="13">
        <v>12.639</v>
      </c>
      <c r="L24" s="13">
        <v>14.658</v>
      </c>
      <c r="M24" s="14" t="s">
        <v>20</v>
      </c>
      <c r="N24" s="14" t="s">
        <v>20</v>
      </c>
      <c r="O24" s="14" t="s">
        <v>20</v>
      </c>
      <c r="P24" s="13">
        <v>7.186</v>
      </c>
      <c r="Q24" s="13">
        <v>0.026</v>
      </c>
      <c r="R24" s="14" t="s">
        <v>20</v>
      </c>
      <c r="S24" s="14" t="s">
        <v>20</v>
      </c>
      <c r="T24" s="14" t="s">
        <v>20</v>
      </c>
      <c r="U24" s="13">
        <v>0.025</v>
      </c>
      <c r="V24" s="13">
        <f>SUM(G24:U24)</f>
        <v>99.99900000000001</v>
      </c>
    </row>
    <row r="25" spans="1:22" s="6" customFormat="1" ht="12.75">
      <c r="A25" s="6">
        <v>319</v>
      </c>
      <c r="B25" s="6" t="s">
        <v>17</v>
      </c>
      <c r="C25" s="6">
        <v>100</v>
      </c>
      <c r="D25" s="9">
        <v>2.9</v>
      </c>
      <c r="E25" s="6" t="s">
        <v>24</v>
      </c>
      <c r="G25" s="13">
        <v>63.577</v>
      </c>
      <c r="H25" s="14" t="s">
        <v>20</v>
      </c>
      <c r="I25" s="13">
        <v>0.171</v>
      </c>
      <c r="J25" s="14" t="s">
        <v>20</v>
      </c>
      <c r="K25" s="13">
        <v>13.479</v>
      </c>
      <c r="L25" s="13">
        <v>15.517</v>
      </c>
      <c r="M25" s="14" t="s">
        <v>20</v>
      </c>
      <c r="N25" s="14" t="s">
        <v>20</v>
      </c>
      <c r="O25" s="14" t="s">
        <v>20</v>
      </c>
      <c r="P25" s="13">
        <v>7.155</v>
      </c>
      <c r="Q25" s="13">
        <v>0.046</v>
      </c>
      <c r="R25" s="14" t="s">
        <v>20</v>
      </c>
      <c r="S25" s="14" t="s">
        <v>20</v>
      </c>
      <c r="T25" s="14" t="s">
        <v>20</v>
      </c>
      <c r="U25" s="13">
        <v>0.054</v>
      </c>
      <c r="V25" s="13">
        <f>SUM(G25:U25)</f>
        <v>99.99900000000001</v>
      </c>
    </row>
    <row r="26" spans="1:22" s="6" customFormat="1" ht="12.75">
      <c r="A26" s="6">
        <v>329</v>
      </c>
      <c r="B26" s="6" t="s">
        <v>17</v>
      </c>
      <c r="C26" s="6">
        <v>100</v>
      </c>
      <c r="D26" s="9">
        <v>2.8</v>
      </c>
      <c r="E26" s="6" t="s">
        <v>30</v>
      </c>
      <c r="G26" s="13">
        <v>64.353</v>
      </c>
      <c r="H26" s="14" t="s">
        <v>20</v>
      </c>
      <c r="I26" s="13">
        <v>0</v>
      </c>
      <c r="J26" s="14" t="s">
        <v>20</v>
      </c>
      <c r="K26" s="13">
        <v>13.155</v>
      </c>
      <c r="L26" s="13">
        <v>15.465</v>
      </c>
      <c r="M26" s="14" t="s">
        <v>20</v>
      </c>
      <c r="N26" s="14" t="s">
        <v>20</v>
      </c>
      <c r="O26" s="14" t="s">
        <v>20</v>
      </c>
      <c r="P26" s="13">
        <v>7.027</v>
      </c>
      <c r="Q26" s="14" t="s">
        <v>20</v>
      </c>
      <c r="R26" s="14" t="s">
        <v>20</v>
      </c>
      <c r="S26" s="14" t="s">
        <v>20</v>
      </c>
      <c r="T26" s="14" t="s">
        <v>20</v>
      </c>
      <c r="U26" s="14" t="s">
        <v>20</v>
      </c>
      <c r="V26" s="13">
        <f>SUM(G26:U26)</f>
        <v>100</v>
      </c>
    </row>
    <row r="27" spans="4:22" s="6" customFormat="1" ht="12.75">
      <c r="D27" s="9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4:22" s="6" customFormat="1" ht="12.75">
      <c r="D28" s="9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4:22" s="6" customFormat="1" ht="12.75">
      <c r="D29" s="9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4:22" s="6" customFormat="1" ht="12.75">
      <c r="D30" s="9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4:22" s="6" customFormat="1" ht="12.75">
      <c r="D31" s="9"/>
      <c r="E31" s="10" t="s">
        <v>25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4:22" s="6" customFormat="1" ht="12.75">
      <c r="D32" s="9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6" customFormat="1" ht="12.75">
      <c r="A33" s="6">
        <v>326</v>
      </c>
      <c r="B33" s="6" t="s">
        <v>17</v>
      </c>
      <c r="C33" s="6">
        <v>100</v>
      </c>
      <c r="D33" s="9">
        <v>3.3</v>
      </c>
      <c r="E33" s="6" t="s">
        <v>26</v>
      </c>
      <c r="G33" s="13">
        <v>58.782</v>
      </c>
      <c r="H33" s="14" t="s">
        <v>20</v>
      </c>
      <c r="I33" s="13">
        <v>0</v>
      </c>
      <c r="J33" s="13">
        <v>6.818</v>
      </c>
      <c r="K33" s="13">
        <v>20.144</v>
      </c>
      <c r="L33" s="13">
        <v>10.167</v>
      </c>
      <c r="M33" s="14" t="s">
        <v>20</v>
      </c>
      <c r="N33" s="14" t="s">
        <v>20</v>
      </c>
      <c r="O33" s="14" t="s">
        <v>20</v>
      </c>
      <c r="P33" s="13">
        <v>2.618</v>
      </c>
      <c r="Q33" s="13">
        <v>0</v>
      </c>
      <c r="R33" s="14" t="s">
        <v>20</v>
      </c>
      <c r="S33" s="13">
        <v>1.238</v>
      </c>
      <c r="T33" s="13">
        <v>0</v>
      </c>
      <c r="U33" s="13">
        <v>0.235</v>
      </c>
      <c r="V33" s="13">
        <f>SUM(G33:U33)</f>
        <v>100.002</v>
      </c>
    </row>
    <row r="34" spans="1:22" s="6" customFormat="1" ht="12.75">
      <c r="A34" s="6">
        <v>322</v>
      </c>
      <c r="B34" s="6" t="s">
        <v>17</v>
      </c>
      <c r="C34" s="6">
        <v>100</v>
      </c>
      <c r="D34" s="9">
        <v>2.8</v>
      </c>
      <c r="E34" s="6" t="s">
        <v>31</v>
      </c>
      <c r="G34" s="13">
        <v>60.906</v>
      </c>
      <c r="H34" s="14" t="s">
        <v>20</v>
      </c>
      <c r="I34" s="14" t="s">
        <v>20</v>
      </c>
      <c r="J34" s="13">
        <v>9.408</v>
      </c>
      <c r="K34" s="13">
        <v>20.791</v>
      </c>
      <c r="L34" s="13">
        <v>6.335</v>
      </c>
      <c r="M34" s="14" t="s">
        <v>20</v>
      </c>
      <c r="N34" s="14" t="s">
        <v>20</v>
      </c>
      <c r="O34" s="14" t="s">
        <v>20</v>
      </c>
      <c r="P34" s="13">
        <v>1.035</v>
      </c>
      <c r="Q34" s="13">
        <v>0.054</v>
      </c>
      <c r="R34" s="13">
        <v>0.076</v>
      </c>
      <c r="S34" s="13">
        <v>0.944</v>
      </c>
      <c r="T34" s="13">
        <v>0.11</v>
      </c>
      <c r="U34" s="13">
        <v>0.342</v>
      </c>
      <c r="V34" s="13">
        <f>SUM(G34:U34)</f>
        <v>100.00099999999998</v>
      </c>
    </row>
    <row r="35" spans="4:22" s="6" customFormat="1" ht="12.75">
      <c r="D35" s="9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4:22" s="6" customFormat="1" ht="12.75">
      <c r="D36" s="9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4:22" s="6" customFormat="1" ht="12.75">
      <c r="D37" s="9"/>
      <c r="E37" s="10" t="s">
        <v>33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4:22" s="6" customFormat="1" ht="12.75">
      <c r="D38" s="9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6" customFormat="1" ht="12.75">
      <c r="A39" s="6">
        <v>404</v>
      </c>
      <c r="B39" s="6" t="s">
        <v>17</v>
      </c>
      <c r="C39" s="6">
        <v>100</v>
      </c>
      <c r="D39" s="9">
        <v>3.4</v>
      </c>
      <c r="E39" s="6" t="s">
        <v>45</v>
      </c>
      <c r="G39" s="13">
        <v>59.858</v>
      </c>
      <c r="H39" s="13">
        <v>5.002</v>
      </c>
      <c r="I39" s="14" t="s">
        <v>20</v>
      </c>
      <c r="J39" s="14" t="s">
        <v>20</v>
      </c>
      <c r="K39" s="13">
        <v>0.141</v>
      </c>
      <c r="L39" s="13">
        <v>8.743</v>
      </c>
      <c r="M39" s="13">
        <v>9.255</v>
      </c>
      <c r="N39" s="13">
        <v>0.065</v>
      </c>
      <c r="O39" s="14" t="s">
        <v>20</v>
      </c>
      <c r="P39" s="13">
        <v>16.863</v>
      </c>
      <c r="Q39" s="14" t="s">
        <v>20</v>
      </c>
      <c r="R39" s="14" t="s">
        <v>20</v>
      </c>
      <c r="S39" s="14" t="s">
        <v>20</v>
      </c>
      <c r="T39" s="14" t="s">
        <v>20</v>
      </c>
      <c r="U39" s="13">
        <v>0.073</v>
      </c>
      <c r="V39" s="13">
        <f>SUM(G39:U39)</f>
        <v>99.99999999999999</v>
      </c>
    </row>
    <row r="40" spans="4:22" s="6" customFormat="1" ht="12.75">
      <c r="D40" s="9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4:22" s="6" customFormat="1" ht="12.75">
      <c r="D41" s="9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4:22" s="6" customFormat="1" ht="12.75">
      <c r="D42" s="9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4:22" s="6" customFormat="1" ht="12.75">
      <c r="D43" s="9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4:22" s="6" customFormat="1" ht="12.75">
      <c r="D44" s="9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4:22" s="6" customFormat="1" ht="12.75">
      <c r="D45" s="9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4:22" s="6" customFormat="1" ht="12.75">
      <c r="D46" s="9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4:22" s="6" customFormat="1" ht="12.75">
      <c r="D47" s="9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4:22" s="6" customFormat="1" ht="12.75">
      <c r="D48" s="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4:22" s="6" customFormat="1" ht="12.75">
      <c r="D49" s="9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</sheetData>
  <printOptions gridLines="1" horizontalCentered="1"/>
  <pageMargins left="0.75" right="0.75" top="2" bottom="1" header="0.5" footer="0.5"/>
  <pageSetup fitToHeight="1" fitToWidth="1" horizontalDpi="600" verticalDpi="600" orientation="landscape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 Astronomy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Joswiak</dc:creator>
  <cp:keywords/>
  <dc:description/>
  <cp:lastModifiedBy>Dave Joswiak</cp:lastModifiedBy>
  <cp:lastPrinted>2009-04-08T17:44:38Z</cp:lastPrinted>
  <dcterms:created xsi:type="dcterms:W3CDTF">2009-04-08T14:51:49Z</dcterms:created>
  <dcterms:modified xsi:type="dcterms:W3CDTF">2010-05-24T21:32:23Z</dcterms:modified>
  <cp:category/>
  <cp:version/>
  <cp:contentType/>
  <cp:contentStatus/>
</cp:coreProperties>
</file>